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" activeTab="1"/>
  </bookViews>
  <sheets>
    <sheet name="Sheet1" sheetId="1" state="hidden" r:id="rId1"/>
    <sheet name="苗木采购" sheetId="2" r:id="rId2"/>
  </sheets>
  <definedNames>
    <definedName name="_xlnm._FilterDatabase" localSheetId="1" hidden="1">苗木采购!$A$3:$XEQ$34</definedName>
    <definedName name="_xlnm.Print_Titles" localSheetId="1">苗木采购!$1:$3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<sst xmlns="http://schemas.openxmlformats.org/spreadsheetml/2006/main" count="920" uniqueCount="248">
  <si>
    <t>芜湖城市园林集团有限公司2024-2025年度绿化养护苗木采购</t>
  </si>
  <si>
    <t>序号</t>
  </si>
  <si>
    <t>名称</t>
  </si>
  <si>
    <t>技术参数和规格型号</t>
  </si>
  <si>
    <t>单位</t>
  </si>
  <si>
    <t>数量</t>
  </si>
  <si>
    <r>
      <rPr>
        <sz val="10.5"/>
        <rFont val="宋体"/>
        <charset val="134"/>
      </rPr>
      <t>单价</t>
    </r>
    <r>
      <rPr>
        <sz val="10.5"/>
        <rFont val="宋体"/>
        <charset val="134"/>
        <scheme val="minor"/>
      </rPr>
      <t xml:space="preserve">
</t>
    </r>
    <r>
      <rPr>
        <sz val="10.5"/>
        <rFont val="宋体"/>
        <charset val="134"/>
      </rPr>
      <t>（不含税）</t>
    </r>
  </si>
  <si>
    <t>合计价</t>
  </si>
  <si>
    <t>列入优先采购和强制采购品目清单情况（优先采购或强制采购）</t>
  </si>
  <si>
    <t>所属行业（按工信部联企业【2011】300号）</t>
  </si>
  <si>
    <t>标的性质（货物/服务）</t>
  </si>
  <si>
    <t>备注</t>
  </si>
  <si>
    <t>价格来源</t>
  </si>
  <si>
    <t>矮生美人蕉</t>
  </si>
  <si>
    <t>H40-60</t>
  </si>
  <si>
    <t>株</t>
  </si>
  <si>
    <t>农、林、牧、渔业</t>
  </si>
  <si>
    <t>货物</t>
  </si>
  <si>
    <t>株形端正</t>
  </si>
  <si>
    <t>宿州7月信息价</t>
  </si>
  <si>
    <t>八角金盘</t>
  </si>
  <si>
    <t>高50cm,冠40cm，带土球</t>
  </si>
  <si>
    <t>马鞍山7月信息价</t>
  </si>
  <si>
    <t>白玉兰</t>
  </si>
  <si>
    <t>地径12cm,全冠,高300cm以上,土球80cm以上</t>
  </si>
  <si>
    <t>树形端正，不偏冠</t>
  </si>
  <si>
    <t>中国园林网</t>
  </si>
  <si>
    <t>地径8cm,全冠,高300cm以上,土球60cm以上</t>
  </si>
  <si>
    <t>合肥7月信息价</t>
  </si>
  <si>
    <t>碧桃</t>
  </si>
  <si>
    <t>地径7cm,冠200-250cm,高200-250cm,土球50cm以上</t>
  </si>
  <si>
    <t>百慕大</t>
  </si>
  <si>
    <t>草卷</t>
  </si>
  <si>
    <t>m2</t>
  </si>
  <si>
    <t>茶梅</t>
  </si>
  <si>
    <t>（毛球）高50cm,冠40cm,土球10cm，地栽苗</t>
  </si>
  <si>
    <t>P40</t>
  </si>
  <si>
    <t>常春藤</t>
  </si>
  <si>
    <t>藤长25-35cm</t>
  </si>
  <si>
    <t>垂柳</t>
  </si>
  <si>
    <t>胸径12cm,冠300cm,高400cm,土球100cm以上</t>
  </si>
  <si>
    <t>胸径10cm,冠200cm,高400cm,土球80cm以上</t>
  </si>
  <si>
    <t>垂丝海棠</t>
  </si>
  <si>
    <t>地径6cm,冠150cm,枝下高70-100cm，高200cm,土球40cm以上</t>
  </si>
  <si>
    <t>大叶黄杨</t>
  </si>
  <si>
    <t>（毛球）高60cm,冠40cm,土球10cm,地栽苗</t>
  </si>
  <si>
    <t>大叶栀子花</t>
  </si>
  <si>
    <t>冠25高30</t>
  </si>
  <si>
    <t>冠35高50</t>
  </si>
  <si>
    <t>地中海荚蒾</t>
  </si>
  <si>
    <t>（毛球）高40cm,冠35cm</t>
  </si>
  <si>
    <t>棣棠</t>
  </si>
  <si>
    <t>H40 P30</t>
  </si>
  <si>
    <t>法国冬青</t>
  </si>
  <si>
    <t>高50cm,冠幅30cm，带土球</t>
  </si>
  <si>
    <t>高70cm,冠幅40cm，带土球</t>
  </si>
  <si>
    <t>法梧</t>
  </si>
  <si>
    <t>胸径10cm,枝下高220cm,冠250-300cm，高550-600cm,土球80cm以上</t>
  </si>
  <si>
    <t>宣城</t>
  </si>
  <si>
    <t>胸径12cm,枝下高220cm,冠300cm,高550-600cm,土球100cm以上</t>
  </si>
  <si>
    <t>胸径15cm,枝下高220cm.冠300cm以上,高550-600cm,土球120cm以上</t>
  </si>
  <si>
    <t>粉花绣线菊</t>
  </si>
  <si>
    <t>扶芳藤</t>
  </si>
  <si>
    <t>藤长25-30cm</t>
  </si>
  <si>
    <t>高杆冬青</t>
  </si>
  <si>
    <t>胸径12cm,冠300cm,枝下高220cm,土球120cm以上</t>
  </si>
  <si>
    <t>高杆女贞</t>
  </si>
  <si>
    <t>胸径12cm,冠300cm,枝下高220cm,土球100cm以上</t>
  </si>
  <si>
    <t>瓜子黄杨</t>
  </si>
  <si>
    <t>高35cm,冠25cm,带土球</t>
  </si>
  <si>
    <t>（毛球）高50cm,冠30cm,土球10cm,地栽苗</t>
  </si>
  <si>
    <t>广玉兰</t>
  </si>
  <si>
    <t>胸径12cm,冠250cm,分枝点150cm，高500cm,土球100cm以上</t>
  </si>
  <si>
    <t>胸径15cm,冠250cm,分枝点150cm，高500cm以上,土球120cm以上</t>
  </si>
  <si>
    <t>龟甲冬青</t>
  </si>
  <si>
    <t>(毛球）高40cm,全冠35cm,土球10cm，地栽苗</t>
  </si>
  <si>
    <t>桂花（银桂）</t>
  </si>
  <si>
    <t>地径6cm,冠150cm以上,高200cm以上,土球50cm以上</t>
  </si>
  <si>
    <t>独杆，树形端正，不偏冠</t>
  </si>
  <si>
    <t>地径9cm,冠250cm,高300cm,土球70cm以上</t>
  </si>
  <si>
    <t>国槐</t>
  </si>
  <si>
    <t>胸径12cm,全冠移植苗，土球100cm以上</t>
  </si>
  <si>
    <t>果岭草</t>
  </si>
  <si>
    <t>㎡</t>
  </si>
  <si>
    <t>海桐</t>
  </si>
  <si>
    <t>(毛球)高50cm,全冠30cm,土球10cm，地栽苗</t>
  </si>
  <si>
    <t>合欢</t>
  </si>
  <si>
    <t>胸径14cm,全冠移植苗，土球120cm，分枝点200cm以上</t>
  </si>
  <si>
    <t>结合合肥及马鞍山7月信息价</t>
  </si>
  <si>
    <t>黑心菊</t>
  </si>
  <si>
    <t>H30</t>
  </si>
  <si>
    <t>红枫</t>
  </si>
  <si>
    <t>地径6cm,冠150cm，分枝点70-100cm，土球40cm以上</t>
  </si>
  <si>
    <t>地径8cm，高度250-300cm，冠幅250cm以上，分枝点70-100cm，土球60cm以上</t>
  </si>
  <si>
    <t>红花继木</t>
  </si>
  <si>
    <t>(毛球）高50cm,全冠35cm,土球10cm，地栽苗</t>
  </si>
  <si>
    <t>红花继木球</t>
  </si>
  <si>
    <t>冠130cm,高120cm,土球60cm以上</t>
  </si>
  <si>
    <t>红花玉兰</t>
  </si>
  <si>
    <t>地径10cm,全冠,高350cm以上,土球80cm以上</t>
  </si>
  <si>
    <t>广材网</t>
  </si>
  <si>
    <t>红梅</t>
  </si>
  <si>
    <t>地径6cm,冠1.2-1.8m,高2.1-2.5m,分枝点0.6-0.8m，土球50cm</t>
  </si>
  <si>
    <t>红叶李</t>
  </si>
  <si>
    <t>地径6cm,全冠，土球40cm以上</t>
  </si>
  <si>
    <t>棵</t>
  </si>
  <si>
    <t>地径8cm,全冠，土球50cm以上</t>
  </si>
  <si>
    <t>地径10cm,全冠，土球80cm以上</t>
  </si>
  <si>
    <t>红叶石楠</t>
  </si>
  <si>
    <t>高35cm,冠25cm,带土球(红火焰）</t>
  </si>
  <si>
    <t>六安7月信息价</t>
  </si>
  <si>
    <t>（毛球）高50cm,全冠30cm,土球10cm,地栽苗(红火焰）</t>
  </si>
  <si>
    <t>红叶石楠球</t>
  </si>
  <si>
    <t>高80cm,冠35cm,土球20cm</t>
  </si>
  <si>
    <t>花石榴</t>
  </si>
  <si>
    <t>冠200cm,高300cm,土球50cm以上</t>
  </si>
  <si>
    <t>花叶芦竹</t>
  </si>
  <si>
    <t>H50cm</t>
  </si>
  <si>
    <t>花叶络石</t>
  </si>
  <si>
    <t>冠20cm</t>
  </si>
  <si>
    <t>花叶蔓长春</t>
  </si>
  <si>
    <t>L25cm以上</t>
  </si>
  <si>
    <t>花叶玉簪</t>
  </si>
  <si>
    <t>64丛/平方</t>
  </si>
  <si>
    <t>丛</t>
  </si>
  <si>
    <t>黄花决明</t>
  </si>
  <si>
    <t>H40-50 P30-35</t>
  </si>
  <si>
    <t>黄馨</t>
  </si>
  <si>
    <t>高50cm,冠30cm，带土球，3分枝以上</t>
  </si>
  <si>
    <t>鸡爪槭</t>
  </si>
  <si>
    <t>D6 H200-300 P180-200 枝下100-120</t>
  </si>
  <si>
    <t>D8 H180-200 P200-220 枝下80</t>
  </si>
  <si>
    <t>夹竹桃</t>
  </si>
  <si>
    <t>H150-180 P100 红花 五叉以上</t>
  </si>
  <si>
    <t>嫁接银杏</t>
  </si>
  <si>
    <t>胸径12cm,分枝点200cm以上,土球100cm以上</t>
  </si>
  <si>
    <t>四分叉以上，树形端正</t>
  </si>
  <si>
    <t>金边黄杨</t>
  </si>
  <si>
    <t>（毛球）高50cm,冠35cm,土球10cm,地栽苗</t>
  </si>
  <si>
    <t>不偏冠</t>
  </si>
  <si>
    <t>金边麦冬</t>
  </si>
  <si>
    <t>每丛10芽以上</t>
  </si>
  <si>
    <t>金森女贞</t>
  </si>
  <si>
    <t>高35cm,冠25cm，带土球</t>
  </si>
  <si>
    <t>（毛球）高50cm,冠40cm,土球10cm,地栽苗</t>
  </si>
  <si>
    <t>金丝桃</t>
  </si>
  <si>
    <t>H40 P25</t>
  </si>
  <si>
    <t>黄山7月信息价</t>
  </si>
  <si>
    <t>锦带花</t>
  </si>
  <si>
    <t>（毛球）高60cm,冠35cm</t>
  </si>
  <si>
    <t>兰花三七</t>
  </si>
  <si>
    <t>每丛8芽以上</t>
  </si>
  <si>
    <t>龙柏</t>
  </si>
  <si>
    <t>(毛球)高50cm,冠30cm,带土球</t>
  </si>
  <si>
    <t>栾树</t>
  </si>
  <si>
    <t>胸径11cm,全冠，分枝点高200cm以上,土球80cm以上</t>
  </si>
  <si>
    <t>移植苗，树形端正，不偏冠</t>
  </si>
  <si>
    <t>胸径13cm,全冠，分枝点高250cm,土球100cm以上</t>
  </si>
  <si>
    <t>胸径15cm,全冠，分枝点高230cm以上,土球120cm以上</t>
  </si>
  <si>
    <t>罗汉松</t>
  </si>
  <si>
    <t>地径7cm,冠150cm,高250cm以上,土球60cm以上</t>
  </si>
  <si>
    <t>马褂木</t>
  </si>
  <si>
    <t>胸径14cm,全冠移植苗，高3.5-4m，冠4-4.5m，土球1.2m</t>
  </si>
  <si>
    <t>麦冬</t>
  </si>
  <si>
    <t>毛鹃</t>
  </si>
  <si>
    <t>（毛球）高50cm，冠40cm,土球10cm，地栽苗</t>
  </si>
  <si>
    <t>梅花</t>
  </si>
  <si>
    <t>地径7cm,冠200cm,高300cm,土球50cm以上</t>
  </si>
  <si>
    <t>美人蕉</t>
  </si>
  <si>
    <t>高40</t>
  </si>
  <si>
    <t>木槿</t>
  </si>
  <si>
    <t>地径7cm，冠2.5-2.8m,高2.2-2.5m,土球60cm</t>
  </si>
  <si>
    <t>红花重瓣，树形端正，不偏冠</t>
  </si>
  <si>
    <t>南天竹</t>
  </si>
  <si>
    <t>高40cm,冠30cm,带土球</t>
  </si>
  <si>
    <t>青枫</t>
  </si>
  <si>
    <t>胸径10cm,冠250cm以上,分枝点230cm以上.土球100cm以上</t>
  </si>
  <si>
    <t>洒金珊瑚</t>
  </si>
  <si>
    <t>(毛球)高50cm,冠40cm,土球10cm，地栽苗</t>
  </si>
  <si>
    <t>三角枫</t>
  </si>
  <si>
    <t>胸径15cm,全冠移植苗，分枝点230cm以上，土球120cm以上</t>
  </si>
  <si>
    <t>珊瑚</t>
  </si>
  <si>
    <t>50*35毛球（带土球）</t>
  </si>
  <si>
    <t>十大功劳</t>
  </si>
  <si>
    <t>高50cm,冠幅35cm，土球15cm</t>
  </si>
  <si>
    <t>实生银杏</t>
  </si>
  <si>
    <t>胸径12cm,分枝点150cm以下,高600cm以上,土球100cm以上</t>
  </si>
  <si>
    <t>水杉</t>
  </si>
  <si>
    <t>胸径12cm,冠200cm,高600cm,土球70cm以上</t>
  </si>
  <si>
    <t>胸径8cm,冠150cm,高600cm,土球60cm以上</t>
  </si>
  <si>
    <t>睡莲(红花)</t>
  </si>
  <si>
    <t>H30cm</t>
  </si>
  <si>
    <t>晚樱</t>
  </si>
  <si>
    <t>D6cm,冠200cm,枝下高70-100cm.土球40cm以上</t>
  </si>
  <si>
    <t>D8cm,高200-250cm,冠200cm,枝下高70-100cm,土球60cm以上</t>
  </si>
  <si>
    <t>D10 P200-250 枝下高70-100</t>
  </si>
  <si>
    <t>无刺构骨球</t>
  </si>
  <si>
    <t>高120cm,冠120cm,土球50cm以上</t>
  </si>
  <si>
    <t>高150cm,冠130cm,土球60cm以上</t>
  </si>
  <si>
    <t>五针松</t>
  </si>
  <si>
    <t>D8 H200 P200 枝下高30-50</t>
  </si>
  <si>
    <t>夏鹃</t>
  </si>
  <si>
    <t>H40cm P30cm土球10cm(毛球)</t>
  </si>
  <si>
    <t>（毛球）高50cm,冠40cm,土球15cm，地栽苗</t>
  </si>
  <si>
    <t>香樟</t>
  </si>
  <si>
    <t>胸径10cm</t>
  </si>
  <si>
    <t>移植苗（黑土），树形端正，不偏冠</t>
  </si>
  <si>
    <t>胸径12cm,冠250cm以上,分枝点230cm以上,土球100cm以上</t>
  </si>
  <si>
    <t>胸径15cm,冠300cm以上,分枝点230cm以上，土球120cm以上</t>
  </si>
  <si>
    <t>小叶栀子花</t>
  </si>
  <si>
    <t>熊掌木</t>
  </si>
  <si>
    <t>高50cm,冠30cm，带土球</t>
  </si>
  <si>
    <t>绣线菊</t>
  </si>
  <si>
    <t>萱草</t>
  </si>
  <si>
    <t>冠30cm</t>
  </si>
  <si>
    <t>雪松</t>
  </si>
  <si>
    <r>
      <rPr>
        <sz val="10.5"/>
        <rFont val="宋体"/>
        <charset val="134"/>
      </rPr>
      <t>胸径10cm,冠250cm以上,分枝点</t>
    </r>
    <r>
      <rPr>
        <sz val="10.5"/>
        <rFont val="宋体"/>
        <charset val="134"/>
        <scheme val="minor"/>
      </rPr>
      <t>80</t>
    </r>
    <r>
      <rPr>
        <sz val="10.5"/>
        <rFont val="宋体"/>
        <charset val="134"/>
      </rPr>
      <t>cm.土球100cm以上</t>
    </r>
  </si>
  <si>
    <t>杨梅</t>
  </si>
  <si>
    <t>D7 H250 P250</t>
  </si>
  <si>
    <t>银姬小蜡</t>
  </si>
  <si>
    <t>H35</t>
  </si>
  <si>
    <t>(毛球)高50cm,冠35cm,带土球</t>
  </si>
  <si>
    <t>月季</t>
  </si>
  <si>
    <r>
      <rPr>
        <sz val="10.5"/>
        <rFont val="宋体"/>
        <charset val="134"/>
      </rPr>
      <t>二年生红帽月季，冠</t>
    </r>
    <r>
      <rPr>
        <sz val="10.5"/>
        <rFont val="宋体"/>
        <charset val="134"/>
        <scheme val="minor"/>
      </rPr>
      <t>25cm，带土球</t>
    </r>
  </si>
  <si>
    <t>再力花</t>
  </si>
  <si>
    <t>造型五针松</t>
  </si>
  <si>
    <t>D11-12 P160以上</t>
  </si>
  <si>
    <t>栀子花</t>
  </si>
  <si>
    <t>高40cm,冠25cm，带土球</t>
  </si>
  <si>
    <t>紫薇</t>
  </si>
  <si>
    <t>D8cm，高度250-300cm，冠幅200-250cm,土球50cm以上</t>
  </si>
  <si>
    <t>D6 H250-280 P130 枝下高80-100</t>
  </si>
  <si>
    <t>欧石竹</t>
  </si>
  <si>
    <t>H15,容器苗</t>
  </si>
  <si>
    <t>总计</t>
  </si>
  <si>
    <t xml:space="preserve">芜湖城市园林集团有限公司2024—2025年度绿化养护苗木采购项目（二包）
</t>
  </si>
  <si>
    <t>苗木名称</t>
  </si>
  <si>
    <t>规格型号</t>
  </si>
  <si>
    <r>
      <rPr>
        <b/>
        <sz val="10.5"/>
        <rFont val="宋体"/>
        <charset val="134"/>
      </rPr>
      <t>控制单价</t>
    </r>
    <r>
      <rPr>
        <b/>
        <sz val="10.5"/>
        <rFont val="宋体"/>
        <charset val="134"/>
        <scheme val="minor"/>
      </rPr>
      <t xml:space="preserve">
</t>
    </r>
    <r>
      <rPr>
        <b/>
        <sz val="10.5"/>
        <rFont val="宋体"/>
        <charset val="134"/>
      </rPr>
      <t>（元，不含税）</t>
    </r>
  </si>
  <si>
    <r>
      <rPr>
        <b/>
        <sz val="10.5"/>
        <rFont val="宋体"/>
        <charset val="134"/>
      </rPr>
      <t>报价单价</t>
    </r>
    <r>
      <rPr>
        <b/>
        <sz val="10.5"/>
        <rFont val="宋体"/>
        <charset val="134"/>
        <scheme val="minor"/>
      </rPr>
      <t xml:space="preserve">
</t>
    </r>
    <r>
      <rPr>
        <b/>
        <sz val="10.5"/>
        <rFont val="宋体"/>
        <charset val="134"/>
      </rPr>
      <t>（元，不含税）</t>
    </r>
  </si>
  <si>
    <t>报价合价
(元，不含税)</t>
  </si>
  <si>
    <t>茶梅球</t>
  </si>
  <si>
    <t>高120cm，冠120cm</t>
  </si>
  <si>
    <t>P50cm H100cm</t>
  </si>
  <si>
    <t>冠150cm</t>
  </si>
  <si>
    <t>细叶麦冬</t>
  </si>
  <si>
    <t>合计</t>
  </si>
  <si>
    <t>备注： 1、报价单价包含苗木主材、包装、运输、损毁等所有费用。
      2、清单中的苗木品种、规格、数量为预估量，采购人不保证所有苗木均按清单全部采购，结算以实际供货为准，投标人自行考虑可能造成的风险因素，谨慎进行单项报价。
      3、投标人不得对苗木数量和控制单价进行更改，否则投标无效。
      4、报价表中所有苗木，其报价不能超过其控制单价，否则投标无效。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</si>
</sst>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0.5"/>
      <name val="宋体"/>
      <charset val="134"/>
    </font>
    <font>
      <b/>
      <sz val="10.5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10.5"/>
      <name val="宋体"/>
      <charset val="134"/>
    </font>
    <font>
      <sz val="10.5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7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7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177" fontId="1" fillId="0" borderId="3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 wrapText="1"/>
    </xf>
    <xf numFmtId="0" fontId="9" fillId="0" borderId="0" xfId="0" applyFont="1" applyFill="1" applyAlignment="1">
      <alignment vertical="center"/>
    </xf>
    <xf numFmtId="0" fontId="1" fillId="0" borderId="3" xfId="0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177" fontId="10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0" xfId="0" applyFont="1">
      <alignment vertical="center"/>
    </xf>
    <xf numFmtId="0" fontId="11" fillId="0" borderId="0" xfId="0" applyFont="1" applyFill="1" applyAlignment="1">
      <alignment horizontal="center" vertical="center"/>
    </xf>
    <xf numFmtId="177" fontId="11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177" fontId="13" fillId="0" borderId="2" xfId="0" applyNumberFormat="1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177" fontId="13" fillId="0" borderId="3" xfId="0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vertical="center"/>
    </xf>
    <xf numFmtId="0" fontId="13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3" xfId="0" applyFont="1" applyFill="1" applyBorder="1" applyAlignment="1">
      <alignment horizontal="center" vertical="center"/>
    </xf>
    <xf numFmtId="0" fontId="13" fillId="2" borderId="3" xfId="0" applyFont="1" applyFill="1" applyBorder="1" applyAlignment="1">
      <alignment horizontal="center" vertical="center"/>
    </xf>
    <xf numFmtId="177" fontId="13" fillId="2" borderId="3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/>
    </xf>
    <xf numFmtId="0" fontId="13" fillId="3" borderId="3" xfId="0" applyFont="1" applyFill="1" applyBorder="1" applyAlignment="1">
      <alignment horizontal="center" vertical="center"/>
    </xf>
    <xf numFmtId="177" fontId="13" fillId="3" borderId="3" xfId="0" applyNumberFormat="1" applyFont="1" applyFill="1" applyBorder="1" applyAlignment="1">
      <alignment horizontal="center" vertical="center" wrapText="1"/>
    </xf>
    <xf numFmtId="177" fontId="10" fillId="0" borderId="3" xfId="0" applyNumberFormat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justify" vertical="center" wrapText="1"/>
    </xf>
    <xf numFmtId="0" fontId="14" fillId="0" borderId="3" xfId="0" applyFont="1" applyFill="1" applyBorder="1" applyAlignment="1">
      <alignment horizontal="justify" vertical="center" wrapText="1"/>
    </xf>
    <xf numFmtId="0" fontId="12" fillId="2" borderId="3" xfId="0" applyFont="1" applyFill="1" applyBorder="1" applyAlignment="1">
      <alignment horizontal="justify" vertical="center" wrapText="1"/>
    </xf>
    <xf numFmtId="0" fontId="10" fillId="0" borderId="0" xfId="0" applyFont="1" applyFill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177" fontId="10" fillId="0" borderId="3" xfId="0" applyNumberFormat="1" applyFont="1" applyFill="1" applyBorder="1" applyAlignment="1">
      <alignment vertical="center"/>
    </xf>
    <xf numFmtId="0" fontId="12" fillId="3" borderId="3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5"/>
  <sheetViews>
    <sheetView tabSelected="1" view="pageBreakPreview" zoomScaleNormal="100" workbookViewId="0">
      <selection activeCell="L35" sqref="L35"/>
    </sheetView>
  </sheetViews>
  <sheetFormatPr defaultColWidth="9" defaultRowHeight="14.25"/>
  <cols>
    <col min="1" max="1" width="6.875" style="1" customWidth="1"/>
    <col min="2" max="2" width="16.875" style="3" customWidth="1"/>
    <col min="3" max="3" width="53.25" style="4" customWidth="1"/>
    <col min="4" max="4" width="8.625" style="3" customWidth="1"/>
    <col min="5" max="5" width="15.4666666666667" style="5" customWidth="1"/>
    <col min="6" max="7" width="15.4666666666667" style="6" customWidth="1"/>
    <col min="8" max="8" width="25.925" style="6" customWidth="1"/>
    <col min="9" max="9" width="14.25" style="3" customWidth="1"/>
    <col min="10" max="16361" width="9" style="1"/>
    <col min="16362" max="16384" width="9" style="7"/>
  </cols>
  <sheetData>
    <row r="1" s="1" customFormat="1" ht="47" customHeight="1" spans="1:9">
      <c r="A1" s="8" t="s">
        <v>235</v>
      </c>
      <c r="B1" s="8"/>
      <c r="C1" s="8"/>
      <c r="D1" s="8"/>
      <c r="E1" s="9"/>
      <c r="F1" s="10"/>
      <c r="G1" s="10"/>
      <c r="H1" s="10"/>
      <c r="I1" s="8"/>
    </row>
    <row r="2" s="2" customFormat="1" ht="40" customHeight="1" spans="1:9">
      <c r="A2" s="11" t="s">
        <v>1</v>
      </c>
      <c r="B2" s="11" t="s">
        <v>236</v>
      </c>
      <c r="C2" s="11" t="s">
        <v>237</v>
      </c>
      <c r="D2" s="11" t="s">
        <v>4</v>
      </c>
      <c r="E2" s="12" t="s">
        <v>5</v>
      </c>
      <c r="F2" s="13" t="s">
        <v>238</v>
      </c>
      <c r="G2" s="13" t="s">
        <v>239</v>
      </c>
      <c r="H2" s="13" t="s">
        <v>240</v>
      </c>
      <c r="I2" s="11" t="s">
        <v>11</v>
      </c>
    </row>
    <row r="3" s="2" customFormat="1" ht="40" customHeight="1" spans="1:9">
      <c r="A3" s="14"/>
      <c r="B3" s="14"/>
      <c r="C3" s="14"/>
      <c r="D3" s="14"/>
      <c r="E3" s="15"/>
      <c r="F3" s="16"/>
      <c r="G3" s="16"/>
      <c r="H3" s="16"/>
      <c r="I3" s="14"/>
    </row>
    <row r="4" s="2" customFormat="1" ht="30" customHeight="1" spans="1:9">
      <c r="A4" s="17">
        <v>1</v>
      </c>
      <c r="B4" s="17" t="s">
        <v>23</v>
      </c>
      <c r="C4" s="17" t="s">
        <v>24</v>
      </c>
      <c r="D4" s="18" t="s">
        <v>15</v>
      </c>
      <c r="E4" s="19">
        <v>30</v>
      </c>
      <c r="F4" s="20">
        <v>850</v>
      </c>
      <c r="G4" s="20"/>
      <c r="H4" s="20"/>
      <c r="I4" s="17" t="s">
        <v>25</v>
      </c>
    </row>
    <row r="5" s="2" customFormat="1" ht="30" customHeight="1" spans="1:9">
      <c r="A5" s="17">
        <v>2</v>
      </c>
      <c r="B5" s="17" t="s">
        <v>34</v>
      </c>
      <c r="C5" s="17" t="s">
        <v>35</v>
      </c>
      <c r="D5" s="18" t="s">
        <v>15</v>
      </c>
      <c r="E5" s="19">
        <v>39660</v>
      </c>
      <c r="F5" s="20">
        <v>6.54</v>
      </c>
      <c r="G5" s="20"/>
      <c r="H5" s="20"/>
      <c r="I5" s="17" t="s">
        <v>18</v>
      </c>
    </row>
    <row r="6" s="1" customFormat="1" ht="30" customHeight="1" spans="1:16381">
      <c r="A6" s="17">
        <v>3</v>
      </c>
      <c r="B6" s="17" t="s">
        <v>241</v>
      </c>
      <c r="C6" s="17" t="s">
        <v>242</v>
      </c>
      <c r="D6" s="17" t="s">
        <v>15</v>
      </c>
      <c r="E6" s="19">
        <v>20</v>
      </c>
      <c r="F6" s="20">
        <v>220</v>
      </c>
      <c r="G6" s="20"/>
      <c r="H6" s="20"/>
      <c r="I6" s="17" t="s">
        <v>25</v>
      </c>
      <c r="XET6" s="2"/>
      <c r="XEU6" s="2"/>
      <c r="XEV6" s="2"/>
      <c r="XEW6" s="2"/>
      <c r="XEX6" s="2"/>
      <c r="XEY6" s="2"/>
      <c r="XEZ6" s="2"/>
      <c r="XFA6" s="2"/>
    </row>
    <row r="7" s="1" customFormat="1" ht="30" customHeight="1" spans="1:16381">
      <c r="A7" s="17">
        <v>4</v>
      </c>
      <c r="B7" s="18" t="s">
        <v>241</v>
      </c>
      <c r="C7" s="18" t="s">
        <v>243</v>
      </c>
      <c r="D7" s="18" t="s">
        <v>15</v>
      </c>
      <c r="E7" s="19">
        <v>30</v>
      </c>
      <c r="F7" s="20">
        <v>55</v>
      </c>
      <c r="G7" s="20"/>
      <c r="H7" s="20"/>
      <c r="I7" s="17" t="s">
        <v>25</v>
      </c>
      <c r="XET7" s="2"/>
      <c r="XEU7" s="2"/>
      <c r="XEV7" s="2"/>
      <c r="XEW7" s="2"/>
      <c r="XEX7" s="2"/>
      <c r="XEY7" s="2"/>
      <c r="XEZ7" s="2"/>
      <c r="XFA7" s="2"/>
    </row>
    <row r="8" s="2" customFormat="1" ht="30" customHeight="1" spans="1:9">
      <c r="A8" s="17">
        <v>5</v>
      </c>
      <c r="B8" s="17" t="s">
        <v>39</v>
      </c>
      <c r="C8" s="17" t="s">
        <v>40</v>
      </c>
      <c r="D8" s="18" t="s">
        <v>15</v>
      </c>
      <c r="E8" s="19">
        <v>20</v>
      </c>
      <c r="F8" s="20">
        <v>450</v>
      </c>
      <c r="G8" s="20"/>
      <c r="H8" s="20"/>
      <c r="I8" s="17" t="s">
        <v>25</v>
      </c>
    </row>
    <row r="9" s="2" customFormat="1" ht="30" customHeight="1" spans="1:9">
      <c r="A9" s="17">
        <v>6</v>
      </c>
      <c r="B9" s="17" t="s">
        <v>53</v>
      </c>
      <c r="C9" s="17" t="s">
        <v>55</v>
      </c>
      <c r="D9" s="18" t="s">
        <v>15</v>
      </c>
      <c r="E9" s="19">
        <v>45720</v>
      </c>
      <c r="F9" s="20">
        <v>4.9</v>
      </c>
      <c r="G9" s="20"/>
      <c r="H9" s="20"/>
      <c r="I9" s="17" t="s">
        <v>18</v>
      </c>
    </row>
    <row r="10" s="2" customFormat="1" ht="30" customHeight="1" spans="1:9">
      <c r="A10" s="17">
        <v>7</v>
      </c>
      <c r="B10" s="17" t="s">
        <v>56</v>
      </c>
      <c r="C10" s="17" t="s">
        <v>57</v>
      </c>
      <c r="D10" s="18" t="s">
        <v>15</v>
      </c>
      <c r="E10" s="19">
        <v>148</v>
      </c>
      <c r="F10" s="20">
        <v>266.06</v>
      </c>
      <c r="G10" s="20"/>
      <c r="H10" s="20"/>
      <c r="I10" s="17" t="s">
        <v>25</v>
      </c>
    </row>
    <row r="11" s="2" customFormat="1" ht="30" customHeight="1" spans="1:16381">
      <c r="A11" s="17">
        <v>8</v>
      </c>
      <c r="B11" s="17" t="s">
        <v>56</v>
      </c>
      <c r="C11" s="17" t="s">
        <v>60</v>
      </c>
      <c r="D11" s="18" t="s">
        <v>15</v>
      </c>
      <c r="E11" s="19">
        <v>130</v>
      </c>
      <c r="F11" s="20">
        <v>642.2</v>
      </c>
      <c r="G11" s="20"/>
      <c r="H11" s="20"/>
      <c r="I11" s="17" t="s">
        <v>25</v>
      </c>
      <c r="XET11" s="1"/>
      <c r="XEU11" s="1"/>
      <c r="XEV11" s="1"/>
      <c r="XEW11" s="1"/>
      <c r="XEX11" s="1"/>
      <c r="XEY11" s="1"/>
      <c r="XEZ11" s="1"/>
      <c r="XFA11" s="1"/>
    </row>
    <row r="12" s="1" customFormat="1" ht="30" customHeight="1" spans="1:9">
      <c r="A12" s="17">
        <v>9</v>
      </c>
      <c r="B12" s="17" t="s">
        <v>68</v>
      </c>
      <c r="C12" s="17" t="s">
        <v>70</v>
      </c>
      <c r="D12" s="18" t="s">
        <v>15</v>
      </c>
      <c r="E12" s="19">
        <v>109000</v>
      </c>
      <c r="F12" s="20">
        <v>4.8</v>
      </c>
      <c r="G12" s="20"/>
      <c r="H12" s="20"/>
      <c r="I12" s="17" t="s">
        <v>18</v>
      </c>
    </row>
    <row r="13" s="1" customFormat="1" ht="30" customHeight="1" spans="1:9">
      <c r="A13" s="17">
        <v>10</v>
      </c>
      <c r="B13" s="17" t="s">
        <v>71</v>
      </c>
      <c r="C13" s="17" t="s">
        <v>73</v>
      </c>
      <c r="D13" s="18" t="s">
        <v>15</v>
      </c>
      <c r="E13" s="19">
        <v>52</v>
      </c>
      <c r="F13" s="20">
        <v>899.05</v>
      </c>
      <c r="G13" s="20"/>
      <c r="H13" s="20"/>
      <c r="I13" s="17" t="s">
        <v>25</v>
      </c>
    </row>
    <row r="14" s="1" customFormat="1" ht="30" customHeight="1" spans="1:9">
      <c r="A14" s="17">
        <v>11</v>
      </c>
      <c r="B14" s="17" t="s">
        <v>76</v>
      </c>
      <c r="C14" s="17" t="s">
        <v>79</v>
      </c>
      <c r="D14" s="18" t="s">
        <v>15</v>
      </c>
      <c r="E14" s="19">
        <v>70</v>
      </c>
      <c r="F14" s="20">
        <v>803.67</v>
      </c>
      <c r="G14" s="20"/>
      <c r="H14" s="20"/>
      <c r="I14" s="17" t="s">
        <v>78</v>
      </c>
    </row>
    <row r="15" s="1" customFormat="1" ht="30" customHeight="1" spans="1:9">
      <c r="A15" s="17">
        <v>12</v>
      </c>
      <c r="B15" s="17" t="s">
        <v>91</v>
      </c>
      <c r="C15" s="17" t="s">
        <v>93</v>
      </c>
      <c r="D15" s="18" t="s">
        <v>15</v>
      </c>
      <c r="E15" s="19">
        <v>178</v>
      </c>
      <c r="F15" s="20">
        <v>761.44</v>
      </c>
      <c r="G15" s="20"/>
      <c r="H15" s="20"/>
      <c r="I15" s="17" t="s">
        <v>25</v>
      </c>
    </row>
    <row r="16" s="1" customFormat="1" ht="30" customHeight="1" spans="1:9">
      <c r="A16" s="17">
        <v>13</v>
      </c>
      <c r="B16" s="17" t="s">
        <v>94</v>
      </c>
      <c r="C16" s="17" t="s">
        <v>95</v>
      </c>
      <c r="D16" s="18" t="s">
        <v>15</v>
      </c>
      <c r="E16" s="19">
        <v>182000</v>
      </c>
      <c r="F16" s="20">
        <v>2.75</v>
      </c>
      <c r="G16" s="20"/>
      <c r="H16" s="20"/>
      <c r="I16" s="17" t="s">
        <v>18</v>
      </c>
    </row>
    <row r="17" s="1" customFormat="1" ht="30" customHeight="1" spans="1:9">
      <c r="A17" s="17">
        <v>14</v>
      </c>
      <c r="B17" s="17" t="s">
        <v>103</v>
      </c>
      <c r="C17" s="17" t="s">
        <v>106</v>
      </c>
      <c r="D17" s="18" t="s">
        <v>15</v>
      </c>
      <c r="E17" s="19">
        <v>255</v>
      </c>
      <c r="F17" s="20">
        <v>321.09</v>
      </c>
      <c r="G17" s="20"/>
      <c r="H17" s="20"/>
      <c r="I17" s="17" t="s">
        <v>25</v>
      </c>
    </row>
    <row r="18" s="1" customFormat="1" ht="30" customHeight="1" spans="1:9">
      <c r="A18" s="17">
        <v>15</v>
      </c>
      <c r="B18" s="17" t="s">
        <v>108</v>
      </c>
      <c r="C18" s="17" t="s">
        <v>111</v>
      </c>
      <c r="D18" s="18" t="s">
        <v>15</v>
      </c>
      <c r="E18" s="19">
        <v>307210</v>
      </c>
      <c r="F18" s="20">
        <v>3.41</v>
      </c>
      <c r="G18" s="20"/>
      <c r="H18" s="20"/>
      <c r="I18" s="17" t="s">
        <v>18</v>
      </c>
    </row>
    <row r="19" s="1" customFormat="1" ht="30" customHeight="1" spans="1:9">
      <c r="A19" s="17">
        <v>16</v>
      </c>
      <c r="B19" s="18" t="s">
        <v>112</v>
      </c>
      <c r="C19" s="18" t="s">
        <v>244</v>
      </c>
      <c r="D19" s="18" t="s">
        <v>15</v>
      </c>
      <c r="E19" s="19">
        <v>30</v>
      </c>
      <c r="F19" s="20">
        <v>176.51</v>
      </c>
      <c r="G19" s="20"/>
      <c r="H19" s="20"/>
      <c r="I19" s="17" t="s">
        <v>25</v>
      </c>
    </row>
    <row r="20" s="1" customFormat="1" ht="30" customHeight="1" spans="1:9">
      <c r="A20" s="17">
        <v>17</v>
      </c>
      <c r="B20" s="17" t="s">
        <v>137</v>
      </c>
      <c r="C20" s="17" t="s">
        <v>138</v>
      </c>
      <c r="D20" s="18" t="s">
        <v>15</v>
      </c>
      <c r="E20" s="19">
        <v>206500</v>
      </c>
      <c r="F20" s="20">
        <v>2.5</v>
      </c>
      <c r="G20" s="20"/>
      <c r="H20" s="20"/>
      <c r="I20" s="17" t="s">
        <v>139</v>
      </c>
    </row>
    <row r="21" s="1" customFormat="1" ht="30" customHeight="1" spans="1:9">
      <c r="A21" s="17">
        <v>18</v>
      </c>
      <c r="B21" s="17" t="s">
        <v>140</v>
      </c>
      <c r="C21" s="17" t="s">
        <v>141</v>
      </c>
      <c r="D21" s="18" t="s">
        <v>124</v>
      </c>
      <c r="E21" s="19">
        <f>166320+30000</f>
        <v>196320</v>
      </c>
      <c r="F21" s="20">
        <v>0.6</v>
      </c>
      <c r="G21" s="20"/>
      <c r="H21" s="20"/>
      <c r="I21" s="17" t="s">
        <v>18</v>
      </c>
    </row>
    <row r="22" s="1" customFormat="1" ht="30" customHeight="1" spans="1:9">
      <c r="A22" s="17">
        <v>19</v>
      </c>
      <c r="B22" s="17" t="s">
        <v>142</v>
      </c>
      <c r="C22" s="17" t="s">
        <v>144</v>
      </c>
      <c r="D22" s="18" t="s">
        <v>15</v>
      </c>
      <c r="E22" s="19">
        <v>337490</v>
      </c>
      <c r="F22" s="20">
        <v>3.12</v>
      </c>
      <c r="G22" s="20"/>
      <c r="H22" s="20"/>
      <c r="I22" s="17" t="s">
        <v>18</v>
      </c>
    </row>
    <row r="23" s="1" customFormat="1" ht="30" customHeight="1" spans="1:9">
      <c r="A23" s="17">
        <v>20</v>
      </c>
      <c r="B23" s="17" t="s">
        <v>154</v>
      </c>
      <c r="C23" s="17" t="s">
        <v>155</v>
      </c>
      <c r="D23" s="18" t="s">
        <v>15</v>
      </c>
      <c r="E23" s="19">
        <v>84</v>
      </c>
      <c r="F23" s="20">
        <v>467.89</v>
      </c>
      <c r="G23" s="20"/>
      <c r="H23" s="20"/>
      <c r="I23" s="17" t="s">
        <v>156</v>
      </c>
    </row>
    <row r="24" s="1" customFormat="1" ht="30" customHeight="1" spans="1:9">
      <c r="A24" s="17">
        <v>21</v>
      </c>
      <c r="B24" s="17" t="s">
        <v>154</v>
      </c>
      <c r="C24" s="17" t="s">
        <v>158</v>
      </c>
      <c r="D24" s="18" t="s">
        <v>15</v>
      </c>
      <c r="E24" s="19">
        <v>15</v>
      </c>
      <c r="F24" s="20">
        <v>1350.46</v>
      </c>
      <c r="G24" s="20"/>
      <c r="H24" s="20"/>
      <c r="I24" s="17" t="s">
        <v>156</v>
      </c>
    </row>
    <row r="25" s="1" customFormat="1" ht="30" customHeight="1" spans="1:9">
      <c r="A25" s="17">
        <v>22</v>
      </c>
      <c r="B25" s="17" t="s">
        <v>164</v>
      </c>
      <c r="C25" s="17" t="s">
        <v>165</v>
      </c>
      <c r="D25" s="18" t="s">
        <v>15</v>
      </c>
      <c r="E25" s="19">
        <v>276650</v>
      </c>
      <c r="F25" s="20">
        <v>4.5</v>
      </c>
      <c r="G25" s="20"/>
      <c r="H25" s="20"/>
      <c r="I25" s="17" t="s">
        <v>18</v>
      </c>
    </row>
    <row r="26" s="1" customFormat="1" ht="30" customHeight="1" spans="1:9">
      <c r="A26" s="17">
        <v>23</v>
      </c>
      <c r="B26" s="17" t="s">
        <v>173</v>
      </c>
      <c r="C26" s="17" t="s">
        <v>174</v>
      </c>
      <c r="D26" s="18" t="s">
        <v>15</v>
      </c>
      <c r="E26" s="19">
        <v>99500</v>
      </c>
      <c r="F26" s="20">
        <v>2.21</v>
      </c>
      <c r="G26" s="20"/>
      <c r="H26" s="20"/>
      <c r="I26" s="17" t="s">
        <v>18</v>
      </c>
    </row>
    <row r="27" s="1" customFormat="1" ht="30" customHeight="1" spans="1:9">
      <c r="A27" s="17">
        <v>24</v>
      </c>
      <c r="B27" s="17" t="s">
        <v>185</v>
      </c>
      <c r="C27" s="17" t="s">
        <v>186</v>
      </c>
      <c r="D27" s="18" t="s">
        <v>15</v>
      </c>
      <c r="E27" s="19">
        <v>70</v>
      </c>
      <c r="F27" s="20">
        <v>449.53</v>
      </c>
      <c r="G27" s="20"/>
      <c r="H27" s="20"/>
      <c r="I27" s="17" t="s">
        <v>25</v>
      </c>
    </row>
    <row r="28" s="1" customFormat="1" ht="30" customHeight="1" spans="1:9">
      <c r="A28" s="17">
        <v>25</v>
      </c>
      <c r="B28" s="17" t="s">
        <v>187</v>
      </c>
      <c r="C28" s="17" t="s">
        <v>188</v>
      </c>
      <c r="D28" s="18" t="s">
        <v>15</v>
      </c>
      <c r="E28" s="19">
        <v>127</v>
      </c>
      <c r="F28" s="20">
        <v>460</v>
      </c>
      <c r="G28" s="20"/>
      <c r="H28" s="20"/>
      <c r="I28" s="17" t="s">
        <v>25</v>
      </c>
    </row>
    <row r="29" s="1" customFormat="1" ht="30" customHeight="1" spans="1:9">
      <c r="A29" s="17">
        <v>26</v>
      </c>
      <c r="B29" s="17" t="s">
        <v>192</v>
      </c>
      <c r="C29" s="17" t="s">
        <v>194</v>
      </c>
      <c r="D29" s="18" t="s">
        <v>15</v>
      </c>
      <c r="E29" s="19">
        <v>439</v>
      </c>
      <c r="F29" s="20">
        <v>350</v>
      </c>
      <c r="G29" s="20"/>
      <c r="H29" s="20"/>
      <c r="I29" s="17" t="s">
        <v>25</v>
      </c>
    </row>
    <row r="30" s="1" customFormat="1" ht="30" customHeight="1" spans="1:9">
      <c r="A30" s="17">
        <v>27</v>
      </c>
      <c r="B30" s="17" t="s">
        <v>196</v>
      </c>
      <c r="C30" s="17" t="s">
        <v>197</v>
      </c>
      <c r="D30" s="18" t="s">
        <v>15</v>
      </c>
      <c r="E30" s="19">
        <v>100</v>
      </c>
      <c r="F30" s="20">
        <v>116.97</v>
      </c>
      <c r="G30" s="20"/>
      <c r="H30" s="20"/>
      <c r="I30" s="17" t="s">
        <v>139</v>
      </c>
    </row>
    <row r="31" s="1" customFormat="1" ht="30" customHeight="1" spans="1:9">
      <c r="A31" s="17">
        <v>28</v>
      </c>
      <c r="B31" s="17" t="s">
        <v>245</v>
      </c>
      <c r="C31" s="17" t="s">
        <v>141</v>
      </c>
      <c r="D31" s="17" t="s">
        <v>124</v>
      </c>
      <c r="E31" s="19">
        <f>30000+9600</f>
        <v>39600</v>
      </c>
      <c r="F31" s="20">
        <v>0.4</v>
      </c>
      <c r="G31" s="20"/>
      <c r="H31" s="20"/>
      <c r="I31" s="17" t="s">
        <v>18</v>
      </c>
    </row>
    <row r="32" s="1" customFormat="1" ht="30" customHeight="1" spans="1:9">
      <c r="A32" s="17">
        <v>29</v>
      </c>
      <c r="B32" s="17" t="s">
        <v>201</v>
      </c>
      <c r="C32" s="17" t="s">
        <v>203</v>
      </c>
      <c r="D32" s="18" t="s">
        <v>15</v>
      </c>
      <c r="E32" s="19">
        <v>88000</v>
      </c>
      <c r="F32" s="20">
        <v>5.5</v>
      </c>
      <c r="G32" s="20"/>
      <c r="H32" s="20"/>
      <c r="I32" s="17" t="s">
        <v>18</v>
      </c>
    </row>
    <row r="33" s="1" customFormat="1" ht="30" customHeight="1" spans="1:9">
      <c r="A33" s="17">
        <v>30</v>
      </c>
      <c r="B33" s="17" t="s">
        <v>204</v>
      </c>
      <c r="C33" s="17" t="s">
        <v>207</v>
      </c>
      <c r="D33" s="18" t="s">
        <v>15</v>
      </c>
      <c r="E33" s="19">
        <v>250</v>
      </c>
      <c r="F33" s="20">
        <v>706.4</v>
      </c>
      <c r="G33" s="20"/>
      <c r="H33" s="20"/>
      <c r="I33" s="17" t="s">
        <v>206</v>
      </c>
    </row>
    <row r="34" ht="37" customHeight="1" spans="1:9">
      <c r="A34" s="21" t="s">
        <v>246</v>
      </c>
      <c r="B34" s="21"/>
      <c r="C34" s="21"/>
      <c r="D34" s="21"/>
      <c r="E34" s="22">
        <f>SUM(E4:E33)</f>
        <v>1929698</v>
      </c>
      <c r="F34" s="22"/>
      <c r="G34" s="22"/>
      <c r="H34" s="23"/>
      <c r="I34" s="26"/>
    </row>
    <row r="35" ht="83" customHeight="1" spans="1:9">
      <c r="A35" s="24" t="s">
        <v>247</v>
      </c>
      <c r="B35" s="25"/>
      <c r="C35" s="25"/>
      <c r="D35" s="25"/>
      <c r="E35" s="25"/>
      <c r="F35" s="25"/>
      <c r="G35" s="25"/>
      <c r="H35" s="25"/>
      <c r="I35" s="25"/>
    </row>
  </sheetData>
  <mergeCells count="12">
    <mergeCell ref="A1:I1"/>
    <mergeCell ref="A34:D34"/>
    <mergeCell ref="A35:I35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pageMargins left="0.432638888888889" right="0.118055555555556" top="1" bottom="1" header="0.511805555555556" footer="0.5"/>
  <pageSetup paperSize="9" scale="72" orientation="landscape" horizontalDpi="600"/>
  <headerFooter/>
</worksheet>
</file>